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10.51.53.153\datos\08- CONTRATACIÓN\002 Listados de contratos\Cuadros Contratos 2022\"/>
    </mc:Choice>
  </mc:AlternateContent>
  <xr:revisionPtr revIDLastSave="0" documentId="13_ncr:1_{69762423-EB29-4E7B-B904-7E5F16F105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 Trimestre 2022" sheetId="1" r:id="rId1"/>
  </sheets>
  <definedNames>
    <definedName name="_xlnm._FilterDatabase" localSheetId="0" hidden="1">'3 Trimestre 2022'!$A$3:$I$24</definedName>
    <definedName name="_xlnm.Print_Titles" localSheetId="0">'3 Trimestre 2022'!$3:$3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G7" i="1"/>
  <c r="E21" i="1" l="1"/>
  <c r="G24" i="1"/>
</calcChain>
</file>

<file path=xl/sharedStrings.xml><?xml version="1.0" encoding="utf-8"?>
<sst xmlns="http://schemas.openxmlformats.org/spreadsheetml/2006/main" count="52" uniqueCount="45">
  <si>
    <t>ANO</t>
  </si>
  <si>
    <t xml:space="preserve">Nº </t>
  </si>
  <si>
    <t xml:space="preserve">Objeto </t>
  </si>
  <si>
    <t>Duración (anos)</t>
  </si>
  <si>
    <t>Inicio Contrato</t>
  </si>
  <si>
    <t xml:space="preserve">Importe Total de adjudicación </t>
  </si>
  <si>
    <t xml:space="preserve">Nº licitadores </t>
  </si>
  <si>
    <t xml:space="preserve">Adjudicatario </t>
  </si>
  <si>
    <t>Sistemas de Seguridade A1, S.L.</t>
  </si>
  <si>
    <t>Garaxes Jaime Cerqueiro Eyo</t>
  </si>
  <si>
    <t xml:space="preserve">Bonaval Premium S.L.U. </t>
  </si>
  <si>
    <t xml:space="preserve">Informática Networking Compostela, S.L.U. </t>
  </si>
  <si>
    <t>Wolters Kluwer España, S.A.</t>
  </si>
  <si>
    <t>Ofireyco, S.L</t>
  </si>
  <si>
    <t>Vestiario Uxier Conductor 2022-2023</t>
  </si>
  <si>
    <t>José Rodríguez Gómez</t>
  </si>
  <si>
    <t>Carpinteria Metálica Galanas</t>
  </si>
  <si>
    <t>Pedro Luís Castañón Escalera</t>
  </si>
  <si>
    <t xml:space="preserve">Suscricion La Ley </t>
  </si>
  <si>
    <t xml:space="preserve">Libreria Follas Novas </t>
  </si>
  <si>
    <t xml:space="preserve">Bonos comedor </t>
  </si>
  <si>
    <t>Material informatico: Toner</t>
  </si>
  <si>
    <t xml:space="preserve">Revision extintores y BIES </t>
  </si>
  <si>
    <t>Material eléctrico para mantemento do edificio:plafón con sensor de movemento e recambios de tubos LED</t>
  </si>
  <si>
    <t>Antonio Pazos, S.A. (ANPASA)</t>
  </si>
  <si>
    <t xml:space="preserve">Lavado Vehículo  </t>
  </si>
  <si>
    <t xml:space="preserve">Cubiertas vehiculo oficial </t>
  </si>
  <si>
    <t xml:space="preserve">Mantemento Anual de Licenza Perpetua 3CX 16 PROL e certificado Comodo Positive SSL do dominio central valedordopobo.gal. </t>
  </si>
  <si>
    <t>Mantemento Vehículo oficial: aceite, filtros, bujías e outros elementos.</t>
  </si>
  <si>
    <t>CONTRATOS VALEDOR DO POBO  TERCER TRIMESTRE 2022</t>
  </si>
  <si>
    <t>Importe Licitación</t>
  </si>
  <si>
    <t>Vehículo oficial: peaxes</t>
  </si>
  <si>
    <t>Vehículo oficial: Combustible</t>
  </si>
  <si>
    <t>Solred, S.A.</t>
  </si>
  <si>
    <t>Autopistas del Atlántico, S.A.</t>
  </si>
  <si>
    <t>Autopista Central Gallega</t>
  </si>
  <si>
    <t>Méndez González, María</t>
  </si>
  <si>
    <t>González Veiga, Sara</t>
  </si>
  <si>
    <t>Landín Estévez, Maria Sabela</t>
  </si>
  <si>
    <t>Cerqureiro Landín, Rosa</t>
  </si>
  <si>
    <t>Rico Barrena, María Dolores</t>
  </si>
  <si>
    <t xml:space="preserve">Reparacion Barandilla entrada edificio Valedor </t>
  </si>
  <si>
    <t>Ponente Xornada "Invisibilizadas para a medicina"</t>
  </si>
  <si>
    <t>Adquisicón de libro: Sistema de protección a la luz de los informes de los defensores del pueblo</t>
  </si>
  <si>
    <t>Material informático: ratos inalámbricos ergonómicos, almofada de rato de xel e reposamuñecas de xel para teclado,  licenza Adobe Acrobat PRO DC (cota anual) e 5 unidades de SAI.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</si>
</sst>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8" fontId="4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8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8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8" fontId="3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8" fontId="3" fillId="0" borderId="0" xfId="0" applyNumberFormat="1" applyFont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8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8" fontId="3" fillId="0" borderId="1" xfId="0" applyNumberFormat="1" applyFont="1" applyFill="1" applyBorder="1" applyAlignment="1">
      <alignment horizontal="left" vertical="center" wrapText="1"/>
    </xf>
  </cellXfs>
  <cellStyles count="2">
    <cellStyle name="Moneda 2" xfId="1" xr:uid="{00000000-0005-0000-0000-000000000000}"/>
    <cellStyle name="Normal" xfId="0" builtinId="0"/>
  </cellStyles>
  <dxfs count="13">
    <dxf>
      <font>
        <strike val="0"/>
        <outline val="0"/>
        <shadow val="0"/>
        <u val="none"/>
        <vertAlign val="baseline"/>
        <sz val="12"/>
        <name val="Calibri"/>
      </font>
      <numFmt numFmtId="12" formatCode="#,##0.00\ &quot;€&quot;;[Red]\-#,##0.00\ &quot;€&quot;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</font>
      <numFmt numFmtId="12" formatCode="#,##0.00\ &quot;€&quot;;[Red]\-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</font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3:I24" totalsRowShown="0" headerRowDxfId="12" dataDxfId="10" headerRowBorderDxfId="11" tableBorderDxfId="9">
  <autoFilter ref="A3:I24" xr:uid="{00000000-0009-0000-0100-000001000000}"/>
  <tableColumns count="9">
    <tableColumn id="1" xr3:uid="{00000000-0010-0000-0000-000001000000}" name="ANO" dataDxfId="8"/>
    <tableColumn id="2" xr3:uid="{00000000-0010-0000-0000-000002000000}" name="Nº " dataDxfId="7"/>
    <tableColumn id="3" xr3:uid="{00000000-0010-0000-0000-000003000000}" name="Objeto " dataDxfId="6"/>
    <tableColumn id="4" xr3:uid="{00000000-0010-0000-0000-000004000000}" name="Duración (anos)" dataDxfId="5"/>
    <tableColumn id="5" xr3:uid="{00000000-0010-0000-0000-000005000000}" name="Inicio Contrato" dataDxfId="4"/>
    <tableColumn id="6" xr3:uid="{00000000-0010-0000-0000-000006000000}" name="Importe Licitación" dataDxfId="3"/>
    <tableColumn id="7" xr3:uid="{00000000-0010-0000-0000-000007000000}" name="Importe Total de adjudicación " dataDxfId="2"/>
    <tableColumn id="8" xr3:uid="{00000000-0010-0000-0000-000008000000}" name="Nº licitadores " dataDxfId="1"/>
    <tableColumn id="9" xr3:uid="{00000000-0010-0000-0000-000009000000}" name="Adjudicatario 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zoomScale="90" zoomScaleNormal="90" workbookViewId="0">
      <pane ySplit="3" topLeftCell="A4" activePane="bottomLeft" state="frozen"/>
      <selection pane="bottomLeft" activeCell="C18" sqref="C18"/>
    </sheetView>
  </sheetViews>
  <sheetFormatPr baseColWidth="10" defaultColWidth="8.7109375" defaultRowHeight="15.75" x14ac:dyDescent="0.25"/>
  <cols>
    <col min="1" max="1" width="8.5703125" style="1" customWidth="1"/>
    <col min="2" max="2" width="5.28515625" style="2" customWidth="1"/>
    <col min="3" max="3" width="40.28515625" style="25" customWidth="1"/>
    <col min="4" max="4" width="9.42578125" style="2" customWidth="1"/>
    <col min="5" max="6" width="14" style="2" customWidth="1"/>
    <col min="7" max="7" width="13.85546875" style="26" customWidth="1"/>
    <col min="8" max="8" width="15.5703125" style="26" customWidth="1"/>
    <col min="9" max="9" width="25.7109375" style="26" customWidth="1"/>
    <col min="10" max="10" width="23" customWidth="1"/>
  </cols>
  <sheetData>
    <row r="1" spans="1:9" ht="31.5" customHeight="1" x14ac:dyDescent="0.25">
      <c r="A1" s="28" t="s">
        <v>29</v>
      </c>
      <c r="B1" s="28"/>
      <c r="C1" s="28"/>
      <c r="D1" s="28"/>
      <c r="E1" s="28"/>
      <c r="F1" s="28"/>
      <c r="G1" s="28"/>
      <c r="H1" s="28"/>
      <c r="I1" s="28"/>
    </row>
    <row r="2" spans="1:9" x14ac:dyDescent="0.25">
      <c r="C2" s="3"/>
      <c r="D2" s="4"/>
      <c r="E2" s="4"/>
      <c r="F2" s="4"/>
      <c r="G2" s="5"/>
      <c r="H2" s="5"/>
      <c r="I2" s="5"/>
    </row>
    <row r="3" spans="1:9" ht="47.25" x14ac:dyDescent="0.25">
      <c r="A3" s="6" t="s">
        <v>0</v>
      </c>
      <c r="B3" s="7" t="s">
        <v>1</v>
      </c>
      <c r="C3" s="8" t="s">
        <v>2</v>
      </c>
      <c r="D3" s="7" t="s">
        <v>3</v>
      </c>
      <c r="E3" s="7" t="s">
        <v>4</v>
      </c>
      <c r="F3" s="7" t="s">
        <v>30</v>
      </c>
      <c r="G3" s="9" t="s">
        <v>5</v>
      </c>
      <c r="H3" s="10" t="s">
        <v>6</v>
      </c>
      <c r="I3" s="27" t="s">
        <v>7</v>
      </c>
    </row>
    <row r="4" spans="1:9" x14ac:dyDescent="0.25">
      <c r="A4" s="24">
        <v>2022</v>
      </c>
      <c r="B4" s="11">
        <v>19</v>
      </c>
      <c r="C4" s="12" t="s">
        <v>14</v>
      </c>
      <c r="D4" s="11"/>
      <c r="E4" s="13">
        <v>44769</v>
      </c>
      <c r="F4" s="13"/>
      <c r="G4" s="14">
        <v>4587.1099999999997</v>
      </c>
      <c r="H4" s="15">
        <v>3</v>
      </c>
      <c r="I4" s="16" t="s">
        <v>15</v>
      </c>
    </row>
    <row r="5" spans="1:9" ht="31.5" x14ac:dyDescent="0.25">
      <c r="A5" s="24">
        <v>2022</v>
      </c>
      <c r="B5" s="11"/>
      <c r="C5" s="12" t="s">
        <v>31</v>
      </c>
      <c r="D5" s="11"/>
      <c r="E5" s="13">
        <v>44760</v>
      </c>
      <c r="F5" s="13"/>
      <c r="G5" s="14">
        <f>121.96+116.8</f>
        <v>238.76</v>
      </c>
      <c r="H5" s="15">
        <v>1</v>
      </c>
      <c r="I5" s="16" t="s">
        <v>34</v>
      </c>
    </row>
    <row r="6" spans="1:9" x14ac:dyDescent="0.25">
      <c r="A6" s="24">
        <v>2022</v>
      </c>
      <c r="B6" s="11"/>
      <c r="C6" s="12" t="s">
        <v>31</v>
      </c>
      <c r="D6" s="11"/>
      <c r="E6" s="13">
        <v>44760</v>
      </c>
      <c r="F6" s="13"/>
      <c r="G6" s="14">
        <f>73.08+190.65</f>
        <v>263.73</v>
      </c>
      <c r="H6" s="15">
        <v>1</v>
      </c>
      <c r="I6" s="16" t="s">
        <v>35</v>
      </c>
    </row>
    <row r="7" spans="1:9" x14ac:dyDescent="0.25">
      <c r="A7" s="24">
        <v>2022</v>
      </c>
      <c r="B7" s="11"/>
      <c r="C7" s="12" t="s">
        <v>32</v>
      </c>
      <c r="D7" s="11"/>
      <c r="E7" s="13">
        <v>44760</v>
      </c>
      <c r="F7" s="13"/>
      <c r="G7" s="14">
        <f>758.58+942.28</f>
        <v>1700.8600000000001</v>
      </c>
      <c r="H7" s="15">
        <v>1</v>
      </c>
      <c r="I7" s="16" t="s">
        <v>33</v>
      </c>
    </row>
    <row r="8" spans="1:9" ht="31.5" x14ac:dyDescent="0.25">
      <c r="A8" s="24">
        <v>2022</v>
      </c>
      <c r="B8" s="11">
        <v>20</v>
      </c>
      <c r="C8" s="12" t="s">
        <v>41</v>
      </c>
      <c r="D8" s="11"/>
      <c r="E8" s="13">
        <v>44748</v>
      </c>
      <c r="F8" s="13"/>
      <c r="G8" s="14">
        <v>121</v>
      </c>
      <c r="H8" s="15">
        <v>1</v>
      </c>
      <c r="I8" s="16" t="s">
        <v>16</v>
      </c>
    </row>
    <row r="9" spans="1:9" ht="31.5" x14ac:dyDescent="0.25">
      <c r="A9" s="29">
        <v>2022</v>
      </c>
      <c r="B9" s="30"/>
      <c r="C9" s="31" t="s">
        <v>42</v>
      </c>
      <c r="D9" s="30"/>
      <c r="E9" s="32">
        <v>44826</v>
      </c>
      <c r="F9" s="32"/>
      <c r="G9" s="33">
        <v>242</v>
      </c>
      <c r="H9" s="34">
        <v>1</v>
      </c>
      <c r="I9" s="35" t="s">
        <v>36</v>
      </c>
    </row>
    <row r="10" spans="1:9" ht="31.5" x14ac:dyDescent="0.25">
      <c r="A10" s="29">
        <v>2022</v>
      </c>
      <c r="B10" s="30"/>
      <c r="C10" s="31" t="s">
        <v>42</v>
      </c>
      <c r="D10" s="30"/>
      <c r="E10" s="32">
        <v>44826</v>
      </c>
      <c r="F10" s="32"/>
      <c r="G10" s="33">
        <v>200</v>
      </c>
      <c r="H10" s="34">
        <v>1</v>
      </c>
      <c r="I10" s="35" t="s">
        <v>37</v>
      </c>
    </row>
    <row r="11" spans="1:9" ht="31.5" x14ac:dyDescent="0.25">
      <c r="A11" s="29">
        <v>2022</v>
      </c>
      <c r="B11" s="30"/>
      <c r="C11" s="31" t="s">
        <v>42</v>
      </c>
      <c r="D11" s="30"/>
      <c r="E11" s="32">
        <v>44826</v>
      </c>
      <c r="F11" s="32"/>
      <c r="G11" s="33">
        <v>200</v>
      </c>
      <c r="H11" s="34">
        <v>1</v>
      </c>
      <c r="I11" s="35" t="s">
        <v>38</v>
      </c>
    </row>
    <row r="12" spans="1:9" ht="31.5" x14ac:dyDescent="0.25">
      <c r="A12" s="29">
        <v>2022</v>
      </c>
      <c r="B12" s="30"/>
      <c r="C12" s="31" t="s">
        <v>42</v>
      </c>
      <c r="D12" s="30"/>
      <c r="E12" s="32">
        <v>44826</v>
      </c>
      <c r="F12" s="32"/>
      <c r="G12" s="33">
        <v>200</v>
      </c>
      <c r="H12" s="34">
        <v>1</v>
      </c>
      <c r="I12" s="35" t="s">
        <v>39</v>
      </c>
    </row>
    <row r="13" spans="1:9" ht="31.5" x14ac:dyDescent="0.25">
      <c r="A13" s="29">
        <v>2022</v>
      </c>
      <c r="B13" s="30"/>
      <c r="C13" s="31" t="s">
        <v>42</v>
      </c>
      <c r="D13" s="30"/>
      <c r="E13" s="32">
        <v>44826</v>
      </c>
      <c r="F13" s="32"/>
      <c r="G13" s="33">
        <v>200</v>
      </c>
      <c r="H13" s="34">
        <v>1</v>
      </c>
      <c r="I13" s="35" t="s">
        <v>40</v>
      </c>
    </row>
    <row r="14" spans="1:9" ht="31.5" x14ac:dyDescent="0.25">
      <c r="A14" s="24">
        <v>2022</v>
      </c>
      <c r="B14" s="11">
        <v>31</v>
      </c>
      <c r="C14" s="12" t="s">
        <v>18</v>
      </c>
      <c r="D14" s="11">
        <v>1</v>
      </c>
      <c r="E14" s="13">
        <v>44871</v>
      </c>
      <c r="F14" s="13"/>
      <c r="G14" s="14">
        <v>1698.57</v>
      </c>
      <c r="H14" s="15">
        <v>1</v>
      </c>
      <c r="I14" s="16" t="s">
        <v>12</v>
      </c>
    </row>
    <row r="15" spans="1:9" ht="47.25" x14ac:dyDescent="0.25">
      <c r="A15" s="24">
        <v>2022</v>
      </c>
      <c r="B15" s="11">
        <v>33</v>
      </c>
      <c r="C15" s="12" t="s">
        <v>43</v>
      </c>
      <c r="D15" s="11"/>
      <c r="E15" s="13">
        <v>44756</v>
      </c>
      <c r="F15" s="13"/>
      <c r="G15" s="14">
        <v>40</v>
      </c>
      <c r="H15" s="15">
        <v>1</v>
      </c>
      <c r="I15" s="16" t="s">
        <v>19</v>
      </c>
    </row>
    <row r="16" spans="1:9" ht="31.5" x14ac:dyDescent="0.25">
      <c r="A16" s="24">
        <v>2022</v>
      </c>
      <c r="B16" s="11">
        <v>35</v>
      </c>
      <c r="C16" s="12" t="s">
        <v>20</v>
      </c>
      <c r="D16" s="11"/>
      <c r="E16" s="13">
        <v>44750</v>
      </c>
      <c r="F16" s="13"/>
      <c r="G16" s="14">
        <v>50.82</v>
      </c>
      <c r="H16" s="15">
        <v>1</v>
      </c>
      <c r="I16" s="16" t="s">
        <v>17</v>
      </c>
    </row>
    <row r="17" spans="1:9" ht="78.75" x14ac:dyDescent="0.25">
      <c r="A17" s="24">
        <v>2022</v>
      </c>
      <c r="B17" s="11">
        <v>36</v>
      </c>
      <c r="C17" s="12" t="s">
        <v>44</v>
      </c>
      <c r="D17" s="11"/>
      <c r="E17" s="13">
        <v>44783</v>
      </c>
      <c r="F17" s="13"/>
      <c r="G17" s="14">
        <v>896.31</v>
      </c>
      <c r="H17" s="15">
        <v>3</v>
      </c>
      <c r="I17" s="16" t="s">
        <v>11</v>
      </c>
    </row>
    <row r="18" spans="1:9" x14ac:dyDescent="0.25">
      <c r="A18" s="24">
        <v>2022</v>
      </c>
      <c r="B18" s="11">
        <v>37</v>
      </c>
      <c r="C18" s="12" t="s">
        <v>21</v>
      </c>
      <c r="D18" s="11"/>
      <c r="E18" s="13">
        <v>44810</v>
      </c>
      <c r="F18" s="13"/>
      <c r="G18" s="14">
        <v>1596.31</v>
      </c>
      <c r="H18" s="15">
        <v>3</v>
      </c>
      <c r="I18" s="16" t="s">
        <v>13</v>
      </c>
    </row>
    <row r="19" spans="1:9" ht="31.5" x14ac:dyDescent="0.25">
      <c r="A19" s="24">
        <v>2022</v>
      </c>
      <c r="B19" s="11">
        <v>38</v>
      </c>
      <c r="C19" s="12" t="s">
        <v>22</v>
      </c>
      <c r="D19" s="11"/>
      <c r="E19" s="13">
        <v>44810</v>
      </c>
      <c r="F19" s="13"/>
      <c r="G19" s="14">
        <v>246.55</v>
      </c>
      <c r="H19" s="15">
        <v>3</v>
      </c>
      <c r="I19" s="16" t="s">
        <v>8</v>
      </c>
    </row>
    <row r="20" spans="1:9" ht="47.25" x14ac:dyDescent="0.25">
      <c r="A20" s="24">
        <v>2022</v>
      </c>
      <c r="B20" s="11">
        <v>39</v>
      </c>
      <c r="C20" s="12" t="s">
        <v>23</v>
      </c>
      <c r="D20" s="11"/>
      <c r="E20" s="13">
        <v>44798</v>
      </c>
      <c r="F20" s="13"/>
      <c r="G20" s="14">
        <v>202.15</v>
      </c>
      <c r="H20" s="15">
        <v>1</v>
      </c>
      <c r="I20" s="16" t="s">
        <v>24</v>
      </c>
    </row>
    <row r="21" spans="1:9" ht="31.5" x14ac:dyDescent="0.25">
      <c r="A21" s="24">
        <v>2022</v>
      </c>
      <c r="B21" s="11">
        <v>41</v>
      </c>
      <c r="C21" s="12" t="s">
        <v>25</v>
      </c>
      <c r="D21" s="11">
        <v>1</v>
      </c>
      <c r="E21" s="13">
        <f>E22</f>
        <v>44823</v>
      </c>
      <c r="F21" s="13">
        <v>45188</v>
      </c>
      <c r="G21" s="14">
        <v>936</v>
      </c>
      <c r="H21" s="15">
        <v>3</v>
      </c>
      <c r="I21" s="16" t="s">
        <v>9</v>
      </c>
    </row>
    <row r="22" spans="1:9" x14ac:dyDescent="0.25">
      <c r="A22" s="17">
        <v>2022</v>
      </c>
      <c r="B22" s="18">
        <v>42</v>
      </c>
      <c r="C22" s="19" t="s">
        <v>26</v>
      </c>
      <c r="D22" s="18"/>
      <c r="E22" s="20">
        <v>44823</v>
      </c>
      <c r="F22" s="20"/>
      <c r="G22" s="21">
        <v>265.5</v>
      </c>
      <c r="H22" s="22">
        <v>3</v>
      </c>
      <c r="I22" s="23" t="s">
        <v>10</v>
      </c>
    </row>
    <row r="23" spans="1:9" ht="63" x14ac:dyDescent="0.25">
      <c r="A23" s="17">
        <v>2022</v>
      </c>
      <c r="B23" s="18">
        <v>43</v>
      </c>
      <c r="C23" s="19" t="s">
        <v>27</v>
      </c>
      <c r="D23" s="18">
        <v>1</v>
      </c>
      <c r="E23" s="20">
        <v>44829</v>
      </c>
      <c r="F23" s="20">
        <v>45193</v>
      </c>
      <c r="G23" s="21">
        <v>938.36</v>
      </c>
      <c r="H23" s="22">
        <v>1</v>
      </c>
      <c r="I23" s="23" t="s">
        <v>11</v>
      </c>
    </row>
    <row r="24" spans="1:9" ht="31.5" x14ac:dyDescent="0.25">
      <c r="A24" s="17">
        <v>2022</v>
      </c>
      <c r="B24" s="18">
        <v>45</v>
      </c>
      <c r="C24" s="19" t="s">
        <v>28</v>
      </c>
      <c r="D24" s="18"/>
      <c r="E24" s="20">
        <v>44821</v>
      </c>
      <c r="F24" s="20"/>
      <c r="G24" s="21">
        <f ca="1">Tabla1[[#This Row],[Importe Total de adjudicación ]]</f>
        <v>682.94</v>
      </c>
      <c r="H24" s="22">
        <v>1</v>
      </c>
      <c r="I24" s="23" t="s">
        <v>10</v>
      </c>
    </row>
  </sheetData>
  <mergeCells count="1">
    <mergeCell ref="A1:I1"/>
  </mergeCells>
  <pageMargins left="0.19685039370078741" right="0.19685039370078741" top="0.19685039370078741" bottom="0.27559055118110237" header="0.11811023622047245" footer="0.19685039370078741"/>
  <pageSetup paperSize="9" scale="65" orientation="landscape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Trimestre 2022</vt:lpstr>
      <vt:lpstr>'3 Trimestre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Gonzalez Serrano</dc:creator>
  <cp:lastModifiedBy>Santiago Gonzalez Serrano</cp:lastModifiedBy>
  <dcterms:created xsi:type="dcterms:W3CDTF">2022-10-17T06:33:56Z</dcterms:created>
  <dcterms:modified xsi:type="dcterms:W3CDTF">2023-01-26T07:39:55Z</dcterms:modified>
</cp:coreProperties>
</file>