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isabel.alvite\Desktop\"/>
    </mc:Choice>
  </mc:AlternateContent>
  <xr:revisionPtr revIDLastSave="0" documentId="13_ncr:1_{86766F95-0A4A-4DA4-B844-D8B631EC1669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1T 2019 contratos v galego" sheetId="1" r:id="rId1"/>
    <sheet name="1T 2019 contratos v castellano" sheetId="2" r:id="rId2"/>
  </sheets>
  <definedNames>
    <definedName name="_xlnm._FilterDatabase" localSheetId="0" hidden="1">'1T 2019 contratos v galego'!$A$2:$H$2</definedName>
    <definedName name="_xlnm.Print_Titles" localSheetId="0">'1T 2019 contratos v galego'!$2:$2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6" i="1"/>
  <c r="F19" i="1"/>
  <c r="F17" i="1"/>
  <c r="F8" i="1"/>
  <c r="F7" i="1"/>
  <c r="F6" i="1"/>
  <c r="F28" i="2" l="1"/>
  <c r="F26" i="2"/>
  <c r="F19" i="2"/>
  <c r="F17" i="2"/>
  <c r="F8" i="2"/>
  <c r="F7" i="2"/>
  <c r="F6" i="2"/>
</calcChain>
</file>

<file path=xl/sharedStrings.xml><?xml version="1.0" encoding="utf-8"?>
<sst xmlns="http://schemas.openxmlformats.org/spreadsheetml/2006/main" count="154" uniqueCount="93">
  <si>
    <r>
      <t>CONTRATOS MENORES VALEDOR DO POBO 1º TRIMESTRE 2019</t>
    </r>
    <r>
      <rPr>
        <b/>
        <vertAlign val="subscript"/>
        <sz val="24"/>
        <color theme="0"/>
        <rFont val="Arial"/>
        <family val="2"/>
      </rPr>
      <t>(1)</t>
    </r>
  </si>
  <si>
    <t>OBXECTO</t>
  </si>
  <si>
    <t xml:space="preserve">DURACIÓN </t>
  </si>
  <si>
    <t>DATA INICIO</t>
  </si>
  <si>
    <t xml:space="preserve">DATA FIN </t>
  </si>
  <si>
    <t>IMPORTE LICITACIÓN</t>
  </si>
  <si>
    <t>IMPORTE ADXUDICACIÓN</t>
  </si>
  <si>
    <t>NUM. LICITADORES</t>
  </si>
  <si>
    <t xml:space="preserve">ADXUDICATARIO </t>
  </si>
  <si>
    <t>PROTOCOLO: SERVIZOS DE RESTAURACIÓN</t>
  </si>
  <si>
    <t>AC DOS SANTIAGO S.L.</t>
  </si>
  <si>
    <t>SUBMINISTRACIÓN DE AUGA</t>
  </si>
  <si>
    <t>11 MESES</t>
  </si>
  <si>
    <t>ACQUAJET SEMAE, S.L.U.</t>
  </si>
  <si>
    <t>SUBMINISTRACIÓN DE VASOS DESBOTABLES PARA FONTES DISPENSADORAS DE AUGA</t>
  </si>
  <si>
    <t>MANTEMENTO DO EDIFICIO: MATERIAL LUMÍNICO</t>
  </si>
  <si>
    <t>ANTONIO PAZOS, S.A. (ANPASA)</t>
  </si>
  <si>
    <t>BIBLIOTECA: SUBSCRIPCIÓNS</t>
  </si>
  <si>
    <t>1 ANO</t>
  </si>
  <si>
    <t>CENTRO DE ESTUDIOS POLÍTICOS Y CONSTITUCIONALES</t>
  </si>
  <si>
    <t>15/02/219</t>
  </si>
  <si>
    <t>COMUNICACIONES LAGO, S.L.</t>
  </si>
  <si>
    <t>PRENSA: SUBSCRIPCIÓNS</t>
  </si>
  <si>
    <t>EDITORIAL COMPOSTELA, S.A.</t>
  </si>
  <si>
    <t>MANTEMENTO DE ASCENSORES: INSPECCIÓN PERIÓDICA OBRIGATORIA</t>
  </si>
  <si>
    <t>EUROCONTROL, S.A.</t>
  </si>
  <si>
    <t>SUBMINISTRACIÓN DE MATERIAL DE OFICINA</t>
  </si>
  <si>
    <t>PAPELERÍA LEDOIRA</t>
  </si>
  <si>
    <t>SERVIZOS NOTARIAIS: PODER PARA PLEITOS</t>
  </si>
  <si>
    <t>REMUIÑÁN Y AMIGO, C.B.</t>
  </si>
  <si>
    <t>MANTEMENTO DE EQUIPOS DE REPROGRAFÍA</t>
  </si>
  <si>
    <t>RICOH ESPAÑA, S.L.U.</t>
  </si>
  <si>
    <t>SERVIZOS POSTAIS E TELEGRÁFICOS</t>
  </si>
  <si>
    <t>3 MESES</t>
  </si>
  <si>
    <t>SOCIEDAD ESTATAL CORREOS Y TELÉGRAFOS</t>
  </si>
  <si>
    <t>MANTEMENTO DE SISTEMAS DE SEGURIDADE E CONEXIÓN A CENTRAL DE ALARMAS</t>
  </si>
  <si>
    <t>TECHCO SECURITY, S.L.</t>
  </si>
  <si>
    <t>MANTEMENTO DO EDIFICIO: SISTEMAS DE SEGURIDADE</t>
  </si>
  <si>
    <t>TELEFONÍA MÓBIL</t>
  </si>
  <si>
    <t>TELEFÓNICA MÓVILES ESPAÑA, S.A.</t>
  </si>
  <si>
    <t>TRABALLOS DE IMPRENTA</t>
  </si>
  <si>
    <t>TÓRCULO COMUNICACIÓN GRÁFICA, S.A.</t>
  </si>
  <si>
    <t>SUBMINISTRACIÓN DE MATERIAL DE OFICINA: SOBRES IMPRESOS</t>
  </si>
  <si>
    <t>WOLTERS KLUWER ESPAÑA, S.A.</t>
  </si>
  <si>
    <t>(1) Os gastos referentes a desprazamentos, aloxamento e manutención dos altos cargos e persoal da Institución, figuran na Axenda Insttitucional ( https://www.valedordopobo.gal/axenda-institucional-do-valedor-do-pobo/)</t>
  </si>
  <si>
    <t>SUBMINISTRACIÓN DE MATERIAL DE OFICINA: TÓNER</t>
  </si>
  <si>
    <t>REMUÍÑO SERVICIOS XXI, S.L.</t>
  </si>
  <si>
    <t>BIBLIOTECA: SUBSCRIPCIÓNS (LEY DIGITAL Y ACTUALIDAD ADMINISTRATIVA)</t>
  </si>
  <si>
    <t>BIBLIOTECA: SUBSCRIPCIÓNS (EL CONSULTOR DE AYUNTAMIENTOS Y JUZGADOS)</t>
  </si>
  <si>
    <t>MATERIAL INFORMÁTICO: ROUTER</t>
  </si>
  <si>
    <t>VEHÍCULO OFICIAL: COMBUSTIBLE</t>
  </si>
  <si>
    <t>SOLRED, S.A.</t>
  </si>
  <si>
    <t>VEHÍCULO OFICIAL: PEAXES</t>
  </si>
  <si>
    <t>AUTOPISTAS DO ATLÁNTICO, S.A.</t>
  </si>
  <si>
    <t>AUTOPISTA CENTRAL GALLEGA, C.E.S.A.</t>
  </si>
  <si>
    <t>SUBMINISTRACIÓN DE SERVIZOS: AUGA E LIXO</t>
  </si>
  <si>
    <t>VIAQUA, GESTIÓN ITEGRAL DE AGUAS DE GALICIA, S.A.U.</t>
  </si>
  <si>
    <t>2 MESES</t>
  </si>
  <si>
    <t>SUBMINISTACIÓN DE MATERIAL DE OFICINA: PILAS</t>
  </si>
  <si>
    <t>FERRECAL, S.A.</t>
  </si>
  <si>
    <t>OBJETO</t>
  </si>
  <si>
    <t>FECHA INICIO</t>
  </si>
  <si>
    <t xml:space="preserve">FECHA FIN </t>
  </si>
  <si>
    <t>IMPORTE ADJUDICACIÓN</t>
  </si>
  <si>
    <t>Nº LICITADORES</t>
  </si>
  <si>
    <t xml:space="preserve">ADJUDICATARIO </t>
  </si>
  <si>
    <t>PROTOCOLO: SERVICIOS DE RESTAURACIÓN</t>
  </si>
  <si>
    <t>SUMINISTRO DE AGUA</t>
  </si>
  <si>
    <t>SUMINISTRO DE VASOS DESECHABLES PARA FUENTES DISPENSADORAS DE AGUA</t>
  </si>
  <si>
    <t>MANTENIMIENTO DEL EDIFICIO: MATERIAL LUMÍNICO</t>
  </si>
  <si>
    <t>VEHÍCULO OFICIAL: PEAJES</t>
  </si>
  <si>
    <t>BIBLIOTECA: SUSCRIPCIONES</t>
  </si>
  <si>
    <t>PRENSA: SUSCRIPCIONES</t>
  </si>
  <si>
    <t>MANTENIMIENTO DE ASCENSORES: INSPECCIÓN PERIÓDICA OBLIGATORIA</t>
  </si>
  <si>
    <t>SUMINISTRO DE MATERIAL DE OFICINA: PILAS</t>
  </si>
  <si>
    <t>SUMINISTRO DE MATERIAL DE OFICINA</t>
  </si>
  <si>
    <t>SERVICIOS NOTARIALES: PODER PARA PLEITOS</t>
  </si>
  <si>
    <t>SUMINISTRO DE MATERIAL DE OFICINA: TÓNER</t>
  </si>
  <si>
    <t>MANTENIMIENTO DE EQUIPOS DE REPROGRAFÍA</t>
  </si>
  <si>
    <t>SERVICIOS POSTALES Y TELEGRÁFICOS</t>
  </si>
  <si>
    <t>MANTENIMIENTO DE SISTEMAS DE SEGURIDAD Y CONEXIÓN A CENTRAL DE ALARMAS</t>
  </si>
  <si>
    <t>MANTENIMIENTO DEL EDIFICIO: SISTEMAS DE SEGURIDAD</t>
  </si>
  <si>
    <t>TELEFONÍA MÓVIL</t>
  </si>
  <si>
    <t>TRABAJOS DE IMPRENTA</t>
  </si>
  <si>
    <t>SUMINISTRO DE MATERIAL DE OFICINA: SOBRES IMPRESOS</t>
  </si>
  <si>
    <t>SUMINISTRO DE SERVICIOS: AGUA Y BASURA</t>
  </si>
  <si>
    <t>BIBLIOTECA: SUSCRIPCIONES (LEY DIGITAL Y ACTUALIDAD ADMINISTRATIVA)</t>
  </si>
  <si>
    <t>BIBLIOTECA: SUSCRIPCIONES (EL CONSULTOR DE AYUNTAMIENTOS Y JUZGADOS)</t>
  </si>
  <si>
    <t>(1) Los gastos referentes a desplazamientos, alojamiento y manutención de los altos cargos y personal de la Institución, figuran en la Agenda Insttitucional ( https://www.valedordopobo.gal/agenda-institucional-del-valedor-do-pobo/)</t>
  </si>
  <si>
    <t>1 AÑO</t>
  </si>
  <si>
    <t xml:space="preserve">GASTOS ORIXINADOS POR ANULACION DE XORNADA DO CONSEJO DE TRANSPARENCIA Y  BUEN GOBIERNO   </t>
  </si>
  <si>
    <t xml:space="preserve">VIAJES EMBAJADOR, SL </t>
  </si>
  <si>
    <t xml:space="preserve">GASTOS ORIGINADOS POR ANULACION DE JORNADA DEL CONSEJO DE TRANSPARENCIA Y  BUEN GOBIERNO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</si>
</sst>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vertAlign val="subscript"/>
      <sz val="24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8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8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8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8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5" fillId="0" borderId="2" xfId="0" applyFont="1" applyBorder="1" applyAlignment="1">
      <alignment horizontal="left" vertical="center"/>
    </xf>
    <xf numFmtId="44" fontId="5" fillId="0" borderId="2" xfId="1" applyFont="1" applyBorder="1" applyAlignment="1">
      <alignment vertical="center"/>
    </xf>
    <xf numFmtId="44" fontId="0" fillId="0" borderId="2" xfId="1" applyFont="1" applyBorder="1" applyAlignment="1">
      <alignment vertical="center"/>
    </xf>
    <xf numFmtId="8" fontId="5" fillId="0" borderId="2" xfId="1" applyNumberFormat="1" applyFont="1" applyBorder="1" applyAlignment="1">
      <alignment vertical="center"/>
    </xf>
    <xf numFmtId="8" fontId="5" fillId="0" borderId="2" xfId="0" applyNumberFormat="1" applyFont="1" applyBorder="1" applyAlignment="1">
      <alignment vertical="center" wrapText="1"/>
    </xf>
    <xf numFmtId="164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4" fontId="0" fillId="0" borderId="2" xfId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zoomScale="80" zoomScaleNormal="80" workbookViewId="0">
      <selection activeCell="A13" sqref="A13"/>
    </sheetView>
  </sheetViews>
  <sheetFormatPr baseColWidth="10" defaultRowHeight="15" x14ac:dyDescent="0.25"/>
  <cols>
    <col min="1" max="1" width="60.28515625" customWidth="1"/>
    <col min="2" max="2" width="21.28515625" style="18" bestFit="1" customWidth="1"/>
    <col min="3" max="4" width="14.28515625" style="18" customWidth="1"/>
    <col min="5" max="5" width="18.42578125" style="19" customWidth="1"/>
    <col min="6" max="6" width="23.28515625" style="22" customWidth="1"/>
    <col min="7" max="7" width="19.42578125" style="21" customWidth="1"/>
    <col min="8" max="8" width="44.7109375" customWidth="1"/>
    <col min="9" max="9" width="11.42578125" style="1"/>
  </cols>
  <sheetData>
    <row r="1" spans="1:8" ht="36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ht="55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  <c r="H2" s="2" t="s">
        <v>8</v>
      </c>
    </row>
    <row r="3" spans="1:8" x14ac:dyDescent="0.25">
      <c r="A3" s="23" t="s">
        <v>9</v>
      </c>
      <c r="B3" s="5"/>
      <c r="C3" s="6">
        <v>43496</v>
      </c>
      <c r="D3" s="5"/>
      <c r="E3" s="7"/>
      <c r="F3" s="24">
        <v>182.49</v>
      </c>
      <c r="G3" s="9">
        <v>1</v>
      </c>
      <c r="H3" s="8" t="s">
        <v>10</v>
      </c>
    </row>
    <row r="4" spans="1:8" x14ac:dyDescent="0.25">
      <c r="A4" s="23" t="s">
        <v>11</v>
      </c>
      <c r="B4" s="5" t="s">
        <v>12</v>
      </c>
      <c r="C4" s="6">
        <v>43497</v>
      </c>
      <c r="D4" s="6">
        <v>43830</v>
      </c>
      <c r="E4" s="7">
        <v>1200</v>
      </c>
      <c r="F4" s="24">
        <v>754</v>
      </c>
      <c r="G4" s="9">
        <v>4</v>
      </c>
      <c r="H4" s="8" t="s">
        <v>13</v>
      </c>
    </row>
    <row r="5" spans="1:8" ht="28.5" x14ac:dyDescent="0.25">
      <c r="A5" s="10" t="s">
        <v>14</v>
      </c>
      <c r="B5" s="5"/>
      <c r="C5" s="6">
        <v>43544</v>
      </c>
      <c r="D5" s="5"/>
      <c r="E5" s="5"/>
      <c r="F5" s="24">
        <v>29.04</v>
      </c>
      <c r="G5" s="5">
        <v>1</v>
      </c>
      <c r="H5" s="23" t="s">
        <v>13</v>
      </c>
    </row>
    <row r="6" spans="1:8" x14ac:dyDescent="0.25">
      <c r="A6" s="23" t="s">
        <v>15</v>
      </c>
      <c r="B6" s="5"/>
      <c r="C6" s="6">
        <v>43486</v>
      </c>
      <c r="D6" s="5"/>
      <c r="E6" s="7"/>
      <c r="F6" s="24">
        <f>60.46+304.9</f>
        <v>365.35999999999996</v>
      </c>
      <c r="G6" s="9">
        <v>1</v>
      </c>
      <c r="H6" s="8" t="s">
        <v>16</v>
      </c>
    </row>
    <row r="7" spans="1:8" x14ac:dyDescent="0.25">
      <c r="A7" s="10" t="s">
        <v>52</v>
      </c>
      <c r="B7" s="11" t="s">
        <v>33</v>
      </c>
      <c r="C7" s="12">
        <v>43467</v>
      </c>
      <c r="D7" s="11"/>
      <c r="E7" s="13"/>
      <c r="F7" s="25">
        <f>12+12</f>
        <v>24</v>
      </c>
      <c r="G7" s="28">
        <v>1</v>
      </c>
      <c r="H7" s="8" t="s">
        <v>54</v>
      </c>
    </row>
    <row r="8" spans="1:8" x14ac:dyDescent="0.25">
      <c r="A8" s="10" t="s">
        <v>52</v>
      </c>
      <c r="B8" s="11" t="s">
        <v>33</v>
      </c>
      <c r="C8" s="12">
        <v>43466</v>
      </c>
      <c r="D8" s="11"/>
      <c r="E8" s="13"/>
      <c r="F8" s="25">
        <f>111.26+98.96+109.27</f>
        <v>319.49</v>
      </c>
      <c r="G8" s="28">
        <v>1</v>
      </c>
      <c r="H8" s="8" t="s">
        <v>53</v>
      </c>
    </row>
    <row r="9" spans="1:8" ht="28.5" x14ac:dyDescent="0.25">
      <c r="A9" s="10" t="s">
        <v>17</v>
      </c>
      <c r="B9" s="11" t="s">
        <v>18</v>
      </c>
      <c r="C9" s="12">
        <v>43466</v>
      </c>
      <c r="D9" s="12">
        <v>43830</v>
      </c>
      <c r="E9" s="13"/>
      <c r="F9" s="25">
        <v>72.599999999999994</v>
      </c>
      <c r="G9" s="28">
        <v>1</v>
      </c>
      <c r="H9" s="8" t="s">
        <v>19</v>
      </c>
    </row>
    <row r="10" spans="1:8" x14ac:dyDescent="0.25">
      <c r="A10" s="23" t="s">
        <v>49</v>
      </c>
      <c r="B10" s="5"/>
      <c r="C10" s="6" t="s">
        <v>20</v>
      </c>
      <c r="D10" s="5"/>
      <c r="E10" s="7"/>
      <c r="F10" s="24">
        <v>39.909999999999997</v>
      </c>
      <c r="G10" s="9">
        <v>1</v>
      </c>
      <c r="H10" s="8" t="s">
        <v>21</v>
      </c>
    </row>
    <row r="11" spans="1:8" x14ac:dyDescent="0.25">
      <c r="A11" s="23" t="s">
        <v>22</v>
      </c>
      <c r="B11" s="5" t="s">
        <v>18</v>
      </c>
      <c r="C11" s="6">
        <v>43466</v>
      </c>
      <c r="D11" s="6">
        <v>43496</v>
      </c>
      <c r="E11" s="7"/>
      <c r="F11" s="24">
        <v>352</v>
      </c>
      <c r="G11" s="9">
        <v>1</v>
      </c>
      <c r="H11" s="8" t="s">
        <v>23</v>
      </c>
    </row>
    <row r="12" spans="1:8" ht="28.5" x14ac:dyDescent="0.25">
      <c r="A12" s="10" t="s">
        <v>24</v>
      </c>
      <c r="B12" s="5"/>
      <c r="C12" s="6">
        <v>43503</v>
      </c>
      <c r="D12" s="5"/>
      <c r="E12" s="7">
        <v>250</v>
      </c>
      <c r="F12" s="24">
        <v>153.26</v>
      </c>
      <c r="G12" s="9">
        <v>3</v>
      </c>
      <c r="H12" s="8" t="s">
        <v>25</v>
      </c>
    </row>
    <row r="13" spans="1:8" x14ac:dyDescent="0.25">
      <c r="A13" s="10" t="s">
        <v>58</v>
      </c>
      <c r="B13" s="11"/>
      <c r="C13" s="12">
        <v>43537</v>
      </c>
      <c r="D13" s="11"/>
      <c r="E13" s="13"/>
      <c r="F13" s="25">
        <v>12.05</v>
      </c>
      <c r="G13" s="28">
        <v>1</v>
      </c>
      <c r="H13" s="8" t="s">
        <v>59</v>
      </c>
    </row>
    <row r="14" spans="1:8" x14ac:dyDescent="0.25">
      <c r="A14" s="23" t="s">
        <v>26</v>
      </c>
      <c r="B14" s="5"/>
      <c r="C14" s="6">
        <v>43481</v>
      </c>
      <c r="D14" s="5"/>
      <c r="E14" s="7"/>
      <c r="F14" s="24">
        <v>45.23</v>
      </c>
      <c r="G14" s="9">
        <v>4</v>
      </c>
      <c r="H14" s="8" t="s">
        <v>27</v>
      </c>
    </row>
    <row r="15" spans="1:8" x14ac:dyDescent="0.25">
      <c r="A15" s="23" t="s">
        <v>28</v>
      </c>
      <c r="B15" s="5"/>
      <c r="C15" s="6">
        <v>43504</v>
      </c>
      <c r="D15" s="5"/>
      <c r="E15" s="7"/>
      <c r="F15" s="24">
        <v>60.61</v>
      </c>
      <c r="G15" s="9">
        <v>1</v>
      </c>
      <c r="H15" s="8" t="s">
        <v>29</v>
      </c>
    </row>
    <row r="16" spans="1:8" x14ac:dyDescent="0.25">
      <c r="A16" s="23" t="s">
        <v>45</v>
      </c>
      <c r="B16" s="5"/>
      <c r="C16" s="6">
        <v>43521</v>
      </c>
      <c r="D16" s="5"/>
      <c r="E16" s="7">
        <v>1400</v>
      </c>
      <c r="F16" s="26">
        <v>1106.19</v>
      </c>
      <c r="G16" s="9">
        <v>3</v>
      </c>
      <c r="H16" s="8" t="s">
        <v>46</v>
      </c>
    </row>
    <row r="17" spans="1:8" x14ac:dyDescent="0.25">
      <c r="A17" s="23" t="s">
        <v>30</v>
      </c>
      <c r="B17" s="5" t="s">
        <v>18</v>
      </c>
      <c r="C17" s="6">
        <v>43466</v>
      </c>
      <c r="D17" s="6">
        <v>43830</v>
      </c>
      <c r="E17" s="7"/>
      <c r="F17" s="24">
        <f>5200+825+422.31+411.57</f>
        <v>6858.88</v>
      </c>
      <c r="G17" s="9">
        <v>3</v>
      </c>
      <c r="H17" s="8" t="s">
        <v>31</v>
      </c>
    </row>
    <row r="18" spans="1:8" ht="28.5" x14ac:dyDescent="0.25">
      <c r="A18" s="23" t="s">
        <v>32</v>
      </c>
      <c r="B18" s="5" t="s">
        <v>33</v>
      </c>
      <c r="C18" s="6">
        <v>43466</v>
      </c>
      <c r="D18" s="6">
        <v>43555</v>
      </c>
      <c r="E18" s="7">
        <v>3022.5</v>
      </c>
      <c r="F18" s="24">
        <v>3022.5</v>
      </c>
      <c r="G18" s="9">
        <v>1</v>
      </c>
      <c r="H18" s="8" t="s">
        <v>34</v>
      </c>
    </row>
    <row r="19" spans="1:8" x14ac:dyDescent="0.25">
      <c r="A19" s="10" t="s">
        <v>50</v>
      </c>
      <c r="B19" s="11" t="s">
        <v>33</v>
      </c>
      <c r="C19" s="12">
        <v>43469</v>
      </c>
      <c r="D19" s="11"/>
      <c r="E19" s="13"/>
      <c r="F19" s="25">
        <f>134.91+217.32+97.4</f>
        <v>449.63</v>
      </c>
      <c r="G19" s="28">
        <v>1</v>
      </c>
      <c r="H19" s="8" t="s">
        <v>51</v>
      </c>
    </row>
    <row r="20" spans="1:8" ht="28.5" x14ac:dyDescent="0.25">
      <c r="A20" s="10" t="s">
        <v>35</v>
      </c>
      <c r="B20" s="5" t="s">
        <v>18</v>
      </c>
      <c r="C20" s="6">
        <v>43518</v>
      </c>
      <c r="D20" s="6">
        <v>43882</v>
      </c>
      <c r="E20" s="7">
        <v>600</v>
      </c>
      <c r="F20" s="24">
        <v>493.68</v>
      </c>
      <c r="G20" s="9">
        <v>3</v>
      </c>
      <c r="H20" s="8" t="s">
        <v>36</v>
      </c>
    </row>
    <row r="21" spans="1:8" x14ac:dyDescent="0.25">
      <c r="A21" s="23" t="s">
        <v>37</v>
      </c>
      <c r="B21" s="5" t="s">
        <v>18</v>
      </c>
      <c r="C21" s="6">
        <v>43493</v>
      </c>
      <c r="D21" s="5"/>
      <c r="E21" s="7"/>
      <c r="F21" s="24">
        <v>140.36000000000001</v>
      </c>
      <c r="G21" s="9">
        <v>1</v>
      </c>
      <c r="H21" s="8" t="s">
        <v>36</v>
      </c>
    </row>
    <row r="22" spans="1:8" x14ac:dyDescent="0.25">
      <c r="A22" s="23" t="s">
        <v>38</v>
      </c>
      <c r="B22" s="5" t="s">
        <v>18</v>
      </c>
      <c r="C22" s="6">
        <v>43497</v>
      </c>
      <c r="D22" s="6">
        <v>43861</v>
      </c>
      <c r="E22" s="7"/>
      <c r="F22" s="24">
        <v>3360</v>
      </c>
      <c r="G22" s="9">
        <v>4</v>
      </c>
      <c r="H22" s="8" t="s">
        <v>39</v>
      </c>
    </row>
    <row r="23" spans="1:8" x14ac:dyDescent="0.25">
      <c r="A23" s="23" t="s">
        <v>40</v>
      </c>
      <c r="B23" s="5"/>
      <c r="C23" s="6">
        <v>43535</v>
      </c>
      <c r="D23" s="5"/>
      <c r="E23" s="7"/>
      <c r="F23" s="24">
        <v>353.72</v>
      </c>
      <c r="G23" s="9">
        <v>1</v>
      </c>
      <c r="H23" s="8" t="s">
        <v>41</v>
      </c>
    </row>
    <row r="24" spans="1:8" ht="28.5" x14ac:dyDescent="0.25">
      <c r="A24" s="10" t="s">
        <v>42</v>
      </c>
      <c r="B24" s="5"/>
      <c r="C24" s="6">
        <v>43521</v>
      </c>
      <c r="D24" s="5"/>
      <c r="E24" s="7"/>
      <c r="F24" s="24">
        <v>307.83</v>
      </c>
      <c r="G24" s="9">
        <v>4</v>
      </c>
      <c r="H24" s="8" t="s">
        <v>41</v>
      </c>
    </row>
    <row r="25" spans="1:8" ht="28.5" x14ac:dyDescent="0.25">
      <c r="A25" s="29" t="s">
        <v>90</v>
      </c>
      <c r="B25" s="11"/>
      <c r="C25" s="12">
        <v>43535</v>
      </c>
      <c r="D25" s="11"/>
      <c r="E25" s="13"/>
      <c r="F25" s="30">
        <v>177.48</v>
      </c>
      <c r="G25" s="31"/>
      <c r="H25" s="32" t="s">
        <v>91</v>
      </c>
    </row>
    <row r="26" spans="1:8" ht="28.5" x14ac:dyDescent="0.25">
      <c r="A26" s="10" t="s">
        <v>55</v>
      </c>
      <c r="B26" s="11" t="s">
        <v>57</v>
      </c>
      <c r="C26" s="12">
        <v>43466</v>
      </c>
      <c r="D26" s="11"/>
      <c r="E26" s="13"/>
      <c r="F26" s="25">
        <f>48.42</f>
        <v>48.42</v>
      </c>
      <c r="G26" s="28"/>
      <c r="H26" s="8" t="s">
        <v>56</v>
      </c>
    </row>
    <row r="27" spans="1:8" ht="28.5" x14ac:dyDescent="0.25">
      <c r="A27" s="10" t="s">
        <v>47</v>
      </c>
      <c r="B27" s="14" t="s">
        <v>18</v>
      </c>
      <c r="C27" s="15">
        <v>43770</v>
      </c>
      <c r="D27" s="15">
        <v>44134</v>
      </c>
      <c r="E27" s="16"/>
      <c r="F27" s="27">
        <v>1835.73</v>
      </c>
      <c r="G27" s="17">
        <v>1</v>
      </c>
      <c r="H27" s="10" t="s">
        <v>43</v>
      </c>
    </row>
    <row r="28" spans="1:8" ht="28.5" x14ac:dyDescent="0.25">
      <c r="A28" s="10" t="s">
        <v>48</v>
      </c>
      <c r="B28" s="14" t="s">
        <v>18</v>
      </c>
      <c r="C28" s="15">
        <v>43466</v>
      </c>
      <c r="D28" s="15">
        <v>43496</v>
      </c>
      <c r="E28" s="16"/>
      <c r="F28" s="27">
        <f>577.3</f>
        <v>577.29999999999995</v>
      </c>
      <c r="G28" s="17">
        <v>1</v>
      </c>
      <c r="H28" s="10" t="s">
        <v>43</v>
      </c>
    </row>
    <row r="29" spans="1:8" x14ac:dyDescent="0.25">
      <c r="A29" s="33"/>
      <c r="B29" s="34"/>
      <c r="C29" s="35"/>
      <c r="D29" s="34"/>
      <c r="E29" s="36"/>
      <c r="F29" s="37"/>
      <c r="G29" s="38"/>
      <c r="H29" s="39"/>
    </row>
    <row r="30" spans="1:8" x14ac:dyDescent="0.25">
      <c r="A30" s="41" t="s">
        <v>44</v>
      </c>
      <c r="B30" s="41"/>
      <c r="C30" s="41"/>
      <c r="D30" s="41"/>
      <c r="E30" s="41"/>
      <c r="F30" s="41"/>
      <c r="G30" s="41"/>
      <c r="H30" s="41"/>
    </row>
    <row r="31" spans="1:8" x14ac:dyDescent="0.25">
      <c r="F31" s="20"/>
    </row>
    <row r="32" spans="1:8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</sheetData>
  <sortState ref="A3:H27">
    <sortCondition ref="H3:H27"/>
  </sortState>
  <mergeCells count="2">
    <mergeCell ref="A1:H1"/>
    <mergeCell ref="A30:H30"/>
  </mergeCells>
  <printOptions horizontalCentered="1"/>
  <pageMargins left="0.11811023622047245" right="0.11811023622047245" top="0.55118110236220474" bottom="0.23622047244094491" header="0.31496062992125984" footer="0.1574803149606299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E6248-5F31-49B7-9EFB-B91ABF2ED643}">
  <dimension ref="A1:I39"/>
  <sheetViews>
    <sheetView tabSelected="1" topLeftCell="A3" zoomScale="80" zoomScaleNormal="80" workbookViewId="0">
      <selection activeCell="A16" sqref="A16"/>
    </sheetView>
  </sheetViews>
  <sheetFormatPr baseColWidth="10" defaultRowHeight="15" x14ac:dyDescent="0.25"/>
  <cols>
    <col min="1" max="1" width="60.28515625" customWidth="1"/>
    <col min="2" max="2" width="21.28515625" style="18" bestFit="1" customWidth="1"/>
    <col min="3" max="4" width="14.28515625" style="18" customWidth="1"/>
    <col min="5" max="5" width="18.42578125" style="19" customWidth="1"/>
    <col min="6" max="6" width="23.28515625" style="22" customWidth="1"/>
    <col min="7" max="7" width="19.42578125" style="21" customWidth="1"/>
    <col min="8" max="8" width="44.7109375" customWidth="1"/>
    <col min="9" max="9" width="11.42578125" style="1"/>
  </cols>
  <sheetData>
    <row r="1" spans="1:8" ht="36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ht="55.5" customHeight="1" x14ac:dyDescent="0.25">
      <c r="A2" s="2" t="s">
        <v>60</v>
      </c>
      <c r="B2" s="2" t="s">
        <v>2</v>
      </c>
      <c r="C2" s="2" t="s">
        <v>61</v>
      </c>
      <c r="D2" s="2" t="s">
        <v>62</v>
      </c>
      <c r="E2" s="3" t="s">
        <v>5</v>
      </c>
      <c r="F2" s="3" t="s">
        <v>63</v>
      </c>
      <c r="G2" s="4" t="s">
        <v>64</v>
      </c>
      <c r="H2" s="2" t="s">
        <v>65</v>
      </c>
    </row>
    <row r="3" spans="1:8" x14ac:dyDescent="0.25">
      <c r="A3" s="23" t="s">
        <v>66</v>
      </c>
      <c r="B3" s="5"/>
      <c r="C3" s="6">
        <v>43496</v>
      </c>
      <c r="D3" s="5"/>
      <c r="E3" s="7"/>
      <c r="F3" s="24">
        <v>182.49</v>
      </c>
      <c r="G3" s="9">
        <v>1</v>
      </c>
      <c r="H3" s="8" t="s">
        <v>10</v>
      </c>
    </row>
    <row r="4" spans="1:8" x14ac:dyDescent="0.25">
      <c r="A4" s="23" t="s">
        <v>67</v>
      </c>
      <c r="B4" s="5" t="s">
        <v>12</v>
      </c>
      <c r="C4" s="6">
        <v>43497</v>
      </c>
      <c r="D4" s="6">
        <v>43830</v>
      </c>
      <c r="E4" s="7">
        <v>1200</v>
      </c>
      <c r="F4" s="24">
        <v>754</v>
      </c>
      <c r="G4" s="9">
        <v>4</v>
      </c>
      <c r="H4" s="8" t="s">
        <v>13</v>
      </c>
    </row>
    <row r="5" spans="1:8" ht="28.5" x14ac:dyDescent="0.25">
      <c r="A5" s="10" t="s">
        <v>68</v>
      </c>
      <c r="B5" s="5"/>
      <c r="C5" s="6">
        <v>43544</v>
      </c>
      <c r="D5" s="5"/>
      <c r="E5" s="5"/>
      <c r="F5" s="24">
        <v>29.04</v>
      </c>
      <c r="G5" s="5">
        <v>1</v>
      </c>
      <c r="H5" s="23" t="s">
        <v>13</v>
      </c>
    </row>
    <row r="6" spans="1:8" x14ac:dyDescent="0.25">
      <c r="A6" s="23" t="s">
        <v>69</v>
      </c>
      <c r="B6" s="5"/>
      <c r="C6" s="6">
        <v>43486</v>
      </c>
      <c r="D6" s="5"/>
      <c r="E6" s="7"/>
      <c r="F6" s="24">
        <f>60.46+304.9</f>
        <v>365.35999999999996</v>
      </c>
      <c r="G6" s="9">
        <v>1</v>
      </c>
      <c r="H6" s="8" t="s">
        <v>16</v>
      </c>
    </row>
    <row r="7" spans="1:8" x14ac:dyDescent="0.25">
      <c r="A7" s="10" t="s">
        <v>70</v>
      </c>
      <c r="B7" s="11" t="s">
        <v>33</v>
      </c>
      <c r="C7" s="12">
        <v>43467</v>
      </c>
      <c r="D7" s="11"/>
      <c r="E7" s="13"/>
      <c r="F7" s="25">
        <f>12+12</f>
        <v>24</v>
      </c>
      <c r="G7" s="28">
        <v>1</v>
      </c>
      <c r="H7" s="8" t="s">
        <v>54</v>
      </c>
    </row>
    <row r="8" spans="1:8" x14ac:dyDescent="0.25">
      <c r="A8" s="10" t="s">
        <v>70</v>
      </c>
      <c r="B8" s="11" t="s">
        <v>33</v>
      </c>
      <c r="C8" s="12">
        <v>43466</v>
      </c>
      <c r="D8" s="11"/>
      <c r="E8" s="13"/>
      <c r="F8" s="25">
        <f>111.26+98.96+109.27</f>
        <v>319.49</v>
      </c>
      <c r="G8" s="28">
        <v>1</v>
      </c>
      <c r="H8" s="8" t="s">
        <v>53</v>
      </c>
    </row>
    <row r="9" spans="1:8" ht="28.5" x14ac:dyDescent="0.25">
      <c r="A9" s="10" t="s">
        <v>71</v>
      </c>
      <c r="B9" s="11" t="s">
        <v>89</v>
      </c>
      <c r="C9" s="12">
        <v>43466</v>
      </c>
      <c r="D9" s="12">
        <v>43830</v>
      </c>
      <c r="E9" s="13"/>
      <c r="F9" s="25">
        <v>72.599999999999994</v>
      </c>
      <c r="G9" s="28">
        <v>1</v>
      </c>
      <c r="H9" s="8" t="s">
        <v>19</v>
      </c>
    </row>
    <row r="10" spans="1:8" x14ac:dyDescent="0.25">
      <c r="A10" s="23" t="s">
        <v>49</v>
      </c>
      <c r="B10" s="5"/>
      <c r="C10" s="6" t="s">
        <v>20</v>
      </c>
      <c r="D10" s="5"/>
      <c r="E10" s="7"/>
      <c r="F10" s="24">
        <v>39.909999999999997</v>
      </c>
      <c r="G10" s="9">
        <v>1</v>
      </c>
      <c r="H10" s="8" t="s">
        <v>21</v>
      </c>
    </row>
    <row r="11" spans="1:8" x14ac:dyDescent="0.25">
      <c r="A11" s="23" t="s">
        <v>72</v>
      </c>
      <c r="B11" s="5" t="s">
        <v>89</v>
      </c>
      <c r="C11" s="6">
        <v>43466</v>
      </c>
      <c r="D11" s="6">
        <v>43496</v>
      </c>
      <c r="E11" s="7"/>
      <c r="F11" s="24">
        <v>352</v>
      </c>
      <c r="G11" s="9">
        <v>1</v>
      </c>
      <c r="H11" s="8" t="s">
        <v>23</v>
      </c>
    </row>
    <row r="12" spans="1:8" ht="28.5" x14ac:dyDescent="0.25">
      <c r="A12" s="10" t="s">
        <v>73</v>
      </c>
      <c r="B12" s="5"/>
      <c r="C12" s="6">
        <v>43503</v>
      </c>
      <c r="D12" s="5"/>
      <c r="E12" s="7">
        <v>250</v>
      </c>
      <c r="F12" s="24">
        <v>153.26</v>
      </c>
      <c r="G12" s="9">
        <v>3</v>
      </c>
      <c r="H12" s="8" t="s">
        <v>25</v>
      </c>
    </row>
    <row r="13" spans="1:8" x14ac:dyDescent="0.25">
      <c r="A13" s="10" t="s">
        <v>74</v>
      </c>
      <c r="B13" s="11"/>
      <c r="C13" s="12">
        <v>43537</v>
      </c>
      <c r="D13" s="11"/>
      <c r="E13" s="13"/>
      <c r="F13" s="25">
        <v>12.05</v>
      </c>
      <c r="G13" s="28">
        <v>1</v>
      </c>
      <c r="H13" s="8" t="s">
        <v>59</v>
      </c>
    </row>
    <row r="14" spans="1:8" x14ac:dyDescent="0.25">
      <c r="A14" s="23" t="s">
        <v>75</v>
      </c>
      <c r="B14" s="5"/>
      <c r="C14" s="6">
        <v>43481</v>
      </c>
      <c r="D14" s="5"/>
      <c r="E14" s="7"/>
      <c r="F14" s="24">
        <v>45.23</v>
      </c>
      <c r="G14" s="9">
        <v>4</v>
      </c>
      <c r="H14" s="8" t="s">
        <v>27</v>
      </c>
    </row>
    <row r="15" spans="1:8" x14ac:dyDescent="0.25">
      <c r="A15" s="23" t="s">
        <v>76</v>
      </c>
      <c r="B15" s="5"/>
      <c r="C15" s="6">
        <v>43504</v>
      </c>
      <c r="D15" s="5"/>
      <c r="E15" s="7"/>
      <c r="F15" s="24">
        <v>60.61</v>
      </c>
      <c r="G15" s="9">
        <v>1</v>
      </c>
      <c r="H15" s="8" t="s">
        <v>29</v>
      </c>
    </row>
    <row r="16" spans="1:8" x14ac:dyDescent="0.25">
      <c r="A16" s="23" t="s">
        <v>77</v>
      </c>
      <c r="B16" s="5"/>
      <c r="C16" s="6">
        <v>43521</v>
      </c>
      <c r="D16" s="5"/>
      <c r="E16" s="7">
        <v>1400</v>
      </c>
      <c r="F16" s="26">
        <v>1106.19</v>
      </c>
      <c r="G16" s="9">
        <v>3</v>
      </c>
      <c r="H16" s="8" t="s">
        <v>46</v>
      </c>
    </row>
    <row r="17" spans="1:8" x14ac:dyDescent="0.25">
      <c r="A17" s="23" t="s">
        <v>78</v>
      </c>
      <c r="B17" s="5" t="s">
        <v>89</v>
      </c>
      <c r="C17" s="6">
        <v>43466</v>
      </c>
      <c r="D17" s="6">
        <v>43830</v>
      </c>
      <c r="E17" s="7"/>
      <c r="F17" s="24">
        <f>5200+825+422.31+411.57</f>
        <v>6858.88</v>
      </c>
      <c r="G17" s="9">
        <v>3</v>
      </c>
      <c r="H17" s="8" t="s">
        <v>31</v>
      </c>
    </row>
    <row r="18" spans="1:8" ht="28.5" x14ac:dyDescent="0.25">
      <c r="A18" s="23" t="s">
        <v>79</v>
      </c>
      <c r="B18" s="5" t="s">
        <v>33</v>
      </c>
      <c r="C18" s="6">
        <v>43466</v>
      </c>
      <c r="D18" s="6">
        <v>43555</v>
      </c>
      <c r="E18" s="7">
        <v>3022.5</v>
      </c>
      <c r="F18" s="24">
        <v>3022.5</v>
      </c>
      <c r="G18" s="9">
        <v>1</v>
      </c>
      <c r="H18" s="8" t="s">
        <v>34</v>
      </c>
    </row>
    <row r="19" spans="1:8" x14ac:dyDescent="0.25">
      <c r="A19" s="10" t="s">
        <v>50</v>
      </c>
      <c r="B19" s="11" t="s">
        <v>33</v>
      </c>
      <c r="C19" s="12">
        <v>43469</v>
      </c>
      <c r="D19" s="11"/>
      <c r="E19" s="13"/>
      <c r="F19" s="25">
        <f>134.91+217.32+97.4</f>
        <v>449.63</v>
      </c>
      <c r="G19" s="28">
        <v>1</v>
      </c>
      <c r="H19" s="8" t="s">
        <v>51</v>
      </c>
    </row>
    <row r="20" spans="1:8" ht="28.5" x14ac:dyDescent="0.25">
      <c r="A20" s="10" t="s">
        <v>80</v>
      </c>
      <c r="B20" s="5" t="s">
        <v>89</v>
      </c>
      <c r="C20" s="6">
        <v>43518</v>
      </c>
      <c r="D20" s="6">
        <v>43882</v>
      </c>
      <c r="E20" s="7">
        <v>600</v>
      </c>
      <c r="F20" s="24">
        <v>493.68</v>
      </c>
      <c r="G20" s="9">
        <v>3</v>
      </c>
      <c r="H20" s="8" t="s">
        <v>36</v>
      </c>
    </row>
    <row r="21" spans="1:8" x14ac:dyDescent="0.25">
      <c r="A21" s="23" t="s">
        <v>81</v>
      </c>
      <c r="B21" s="5" t="s">
        <v>89</v>
      </c>
      <c r="C21" s="6">
        <v>43493</v>
      </c>
      <c r="D21" s="5"/>
      <c r="E21" s="7"/>
      <c r="F21" s="24">
        <v>140.36000000000001</v>
      </c>
      <c r="G21" s="9">
        <v>1</v>
      </c>
      <c r="H21" s="8" t="s">
        <v>36</v>
      </c>
    </row>
    <row r="22" spans="1:8" x14ac:dyDescent="0.25">
      <c r="A22" s="23" t="s">
        <v>82</v>
      </c>
      <c r="B22" s="5" t="s">
        <v>89</v>
      </c>
      <c r="C22" s="6">
        <v>43497</v>
      </c>
      <c r="D22" s="6">
        <v>43861</v>
      </c>
      <c r="E22" s="7"/>
      <c r="F22" s="24">
        <v>3360</v>
      </c>
      <c r="G22" s="9">
        <v>4</v>
      </c>
      <c r="H22" s="8" t="s">
        <v>39</v>
      </c>
    </row>
    <row r="23" spans="1:8" x14ac:dyDescent="0.25">
      <c r="A23" s="23" t="s">
        <v>83</v>
      </c>
      <c r="B23" s="5"/>
      <c r="C23" s="6">
        <v>43535</v>
      </c>
      <c r="D23" s="5"/>
      <c r="E23" s="7"/>
      <c r="F23" s="24">
        <v>353.72</v>
      </c>
      <c r="G23" s="9">
        <v>1</v>
      </c>
      <c r="H23" s="8" t="s">
        <v>41</v>
      </c>
    </row>
    <row r="24" spans="1:8" ht="28.5" x14ac:dyDescent="0.25">
      <c r="A24" s="29" t="s">
        <v>92</v>
      </c>
      <c r="B24" s="11"/>
      <c r="C24" s="12">
        <v>43535</v>
      </c>
      <c r="D24" s="11"/>
      <c r="E24" s="13"/>
      <c r="F24" s="30">
        <v>177.48</v>
      </c>
      <c r="G24" s="31"/>
      <c r="H24" s="32" t="s">
        <v>91</v>
      </c>
    </row>
    <row r="25" spans="1:8" ht="28.5" x14ac:dyDescent="0.25">
      <c r="A25" s="10" t="s">
        <v>84</v>
      </c>
      <c r="B25" s="5"/>
      <c r="C25" s="6">
        <v>43521</v>
      </c>
      <c r="D25" s="5"/>
      <c r="E25" s="7"/>
      <c r="F25" s="24">
        <v>307.83</v>
      </c>
      <c r="G25" s="9">
        <v>4</v>
      </c>
      <c r="H25" s="8" t="s">
        <v>41</v>
      </c>
    </row>
    <row r="26" spans="1:8" ht="28.5" x14ac:dyDescent="0.25">
      <c r="A26" s="10" t="s">
        <v>85</v>
      </c>
      <c r="B26" s="11" t="s">
        <v>57</v>
      </c>
      <c r="C26" s="12">
        <v>43466</v>
      </c>
      <c r="D26" s="11"/>
      <c r="E26" s="13"/>
      <c r="F26" s="25">
        <f>48.42</f>
        <v>48.42</v>
      </c>
      <c r="G26" s="28"/>
      <c r="H26" s="8" t="s">
        <v>56</v>
      </c>
    </row>
    <row r="27" spans="1:8" ht="28.5" x14ac:dyDescent="0.25">
      <c r="A27" s="10" t="s">
        <v>86</v>
      </c>
      <c r="B27" s="14" t="s">
        <v>89</v>
      </c>
      <c r="C27" s="15">
        <v>43770</v>
      </c>
      <c r="D27" s="15">
        <v>44134</v>
      </c>
      <c r="E27" s="16"/>
      <c r="F27" s="27">
        <v>1835.73</v>
      </c>
      <c r="G27" s="17">
        <v>1</v>
      </c>
      <c r="H27" s="10" t="s">
        <v>43</v>
      </c>
    </row>
    <row r="28" spans="1:8" ht="28.5" x14ac:dyDescent="0.25">
      <c r="A28" s="10" t="s">
        <v>87</v>
      </c>
      <c r="B28" s="14" t="s">
        <v>89</v>
      </c>
      <c r="C28" s="15">
        <v>43466</v>
      </c>
      <c r="D28" s="15">
        <v>43496</v>
      </c>
      <c r="E28" s="16"/>
      <c r="F28" s="27">
        <f>577.3</f>
        <v>577.29999999999995</v>
      </c>
      <c r="G28" s="17">
        <v>1</v>
      </c>
      <c r="H28" s="10" t="s">
        <v>43</v>
      </c>
    </row>
    <row r="29" spans="1:8" x14ac:dyDescent="0.25">
      <c r="F29" s="20"/>
    </row>
    <row r="30" spans="1:8" x14ac:dyDescent="0.25">
      <c r="A30" s="41" t="s">
        <v>88</v>
      </c>
      <c r="B30" s="41"/>
      <c r="C30" s="41"/>
      <c r="D30" s="41"/>
      <c r="E30" s="41"/>
      <c r="F30" s="41"/>
      <c r="G30" s="41"/>
      <c r="H30" s="41"/>
    </row>
    <row r="31" spans="1:8" x14ac:dyDescent="0.25">
      <c r="F31" s="20"/>
    </row>
    <row r="32" spans="1:8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</sheetData>
  <mergeCells count="2">
    <mergeCell ref="A1:H1"/>
    <mergeCell ref="A30:H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1T 2019 contratos v galego</vt:lpstr>
      <vt:lpstr>1T 2019 contratos v castellano</vt:lpstr>
      <vt:lpstr>'1T 2019 contratos v galego'!Títulos_a_imprimir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Santalla Beahin</dc:creator>
  <cp:lastModifiedBy>Isabel Albite Menor</cp:lastModifiedBy>
  <cp:lastPrinted>2019-03-28T07:34:17Z</cp:lastPrinted>
  <dcterms:created xsi:type="dcterms:W3CDTF">2019-03-27T16:36:55Z</dcterms:created>
  <dcterms:modified xsi:type="dcterms:W3CDTF">2019-04-22T09:20:25Z</dcterms:modified>
</cp:coreProperties>
</file>